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11760" activeTab="0"/>
  </bookViews>
  <sheets>
    <sheet name="uso" sheetId="1" r:id="rId1"/>
    <sheet name="actividad" sheetId="2" r:id="rId2"/>
    <sheet name="horas liturgia" sheetId="3" r:id="rId3"/>
    <sheet name="horas catequesis" sheetId="4" r:id="rId4"/>
    <sheet name="Actividad Edu y scar" sheetId="5" r:id="rId5"/>
    <sheet name="Actividad cultural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<sst xmlns="http://schemas.openxmlformats.org/spreadsheetml/2006/main" count="180" uniqueCount="157">
  <si>
    <t>Memoria de actividades y estadística</t>
  </si>
  <si>
    <t>población</t>
  </si>
  <si>
    <t>año</t>
  </si>
  <si>
    <t>parroquia o centro pastoral</t>
  </si>
  <si>
    <t>sacerdote o persona responsable</t>
  </si>
  <si>
    <t>bautizados en el año de 1 a 7 años</t>
  </si>
  <si>
    <t>bautizados en el año mayores de siete años</t>
  </si>
  <si>
    <t>primeras comuniones en el año</t>
  </si>
  <si>
    <t>confirmados en el año</t>
  </si>
  <si>
    <t>matrimonios entre católicos celebrados durante el año</t>
  </si>
  <si>
    <t>matrimonios entre católico y cristiano celebrados durante el año</t>
  </si>
  <si>
    <t>matrimonios entre católico y no bautizado celebrados durante el año</t>
  </si>
  <si>
    <t>Exequias celebradas durante el año</t>
  </si>
  <si>
    <t>Enterramientos presididos durante el año</t>
  </si>
  <si>
    <t>Sacerdotes diocesanos en activo</t>
  </si>
  <si>
    <t>Sacerdotes no incardinados en activo</t>
  </si>
  <si>
    <t>religiosas españplas prefesas en esa comunidad</t>
  </si>
  <si>
    <t>religiosas extranjeras profesas en esa comunidad</t>
  </si>
  <si>
    <t>religiosos españoles sacerdotes en esa comunidad</t>
  </si>
  <si>
    <t>religiosos extranjeros  sacerdotes en esa comunidad</t>
  </si>
  <si>
    <t>religiosos españoles no sacerdotes en esa comunidad</t>
  </si>
  <si>
    <t>religiosos extranjeros no sacerdotes en esa comunidad</t>
  </si>
  <si>
    <t>catequistas en esa comunidad</t>
  </si>
  <si>
    <t>centros de culto en esa parroquia</t>
  </si>
  <si>
    <t>horas al año de desplazamiento</t>
  </si>
  <si>
    <t>Número de ceremonias de bautismo</t>
  </si>
  <si>
    <t>promedio de bautizados en cada una</t>
  </si>
  <si>
    <t xml:space="preserve">bautizados en el año menores de un año </t>
  </si>
  <si>
    <t>1) Actividad liturgica</t>
  </si>
  <si>
    <t>2) agentes de la actividad liturgica y pastoral</t>
  </si>
  <si>
    <t>3a) por los sacerdotes</t>
  </si>
  <si>
    <t>de misas en dias de precepto</t>
  </si>
  <si>
    <t xml:space="preserve">horas empleadas al año en la celebración </t>
  </si>
  <si>
    <t xml:space="preserve">3) Computo anual de horas dedicadas a la </t>
  </si>
  <si>
    <t>en dias de precepto</t>
  </si>
  <si>
    <t xml:space="preserve">total de misas  celebradas durante el año </t>
  </si>
  <si>
    <t>de misas en dias no de precepto</t>
  </si>
  <si>
    <t>en dias no de precepto</t>
  </si>
  <si>
    <t xml:space="preserve">total de misas celebradas durante el año </t>
  </si>
  <si>
    <t>de bautismos</t>
  </si>
  <si>
    <t>horas empleadas al año en la celebración</t>
  </si>
  <si>
    <t>de Primeras Comuniones</t>
  </si>
  <si>
    <t>Número de ceremonias de P. Comunión</t>
  </si>
  <si>
    <t>niños neocomulgantes en cada una</t>
  </si>
  <si>
    <t>de confirmaciones</t>
  </si>
  <si>
    <t>Número de ceremonias de Confirmación</t>
  </si>
  <si>
    <t>confirmados en cada una</t>
  </si>
  <si>
    <t>de matrimonios</t>
  </si>
  <si>
    <t>Número de ceremonias de matrimonio</t>
  </si>
  <si>
    <t>horas al año dedicadas a la confesión</t>
  </si>
  <si>
    <t>Número de celebraciones comunitarias</t>
  </si>
  <si>
    <t>Promedio de participantes en cada C.C</t>
  </si>
  <si>
    <t>horas al año dedicadas a la administración</t>
  </si>
  <si>
    <t>de la Unción de enfermos</t>
  </si>
  <si>
    <t>número de enfermos asistidos</t>
  </si>
  <si>
    <t>número de celebraciones comunitarias</t>
  </si>
  <si>
    <t>actividad pastoral sacramental</t>
  </si>
  <si>
    <t>horas empleadas al año por los voluntarios</t>
  </si>
  <si>
    <t xml:space="preserve">litúrgicos </t>
  </si>
  <si>
    <t>actividad catequetica</t>
  </si>
  <si>
    <t>4) Computo anual de horas dedicadas a la</t>
  </si>
  <si>
    <t>4a) por los sacerdotes</t>
  </si>
  <si>
    <t>Número de participantes</t>
  </si>
  <si>
    <t>Cursillos prematrimoniales</t>
  </si>
  <si>
    <t>horas anuales impartidas por sacerdotes</t>
  </si>
  <si>
    <t>Otros cursos de formación</t>
  </si>
  <si>
    <t>Retiros</t>
  </si>
  <si>
    <t>horas anuales atendidas por sacerdotes</t>
  </si>
  <si>
    <t>Campamentos</t>
  </si>
  <si>
    <t>Tiempo de desplazamiento para estas tareas</t>
  </si>
  <si>
    <t>4b) por formadores no sacerdotes</t>
  </si>
  <si>
    <t>horas anuales impartidas por no sacerdotes</t>
  </si>
  <si>
    <t>horas anuales atendidas por  nosacerdotes</t>
  </si>
  <si>
    <t>horas anuales atendidas por no sacerdotes</t>
  </si>
  <si>
    <t>II) Actividad educativa</t>
  </si>
  <si>
    <t>Colegios diocesanos o religiosos</t>
  </si>
  <si>
    <t>Alumnos de enseñanza infantil</t>
  </si>
  <si>
    <t>Alumnos de enseñanza primatia</t>
  </si>
  <si>
    <t>Alumnos de secundaria y bachillerato</t>
  </si>
  <si>
    <t>Total de Personal que atiende el centro</t>
  </si>
  <si>
    <t>Total de personal religioso que atiende el centro</t>
  </si>
  <si>
    <t>Total de personal docente del centro</t>
  </si>
  <si>
    <t>total de personal docente religioso</t>
  </si>
  <si>
    <t>III) Actividad Asistencial</t>
  </si>
  <si>
    <t>Centros de asistencia no continuada</t>
  </si>
  <si>
    <t>comidas repartidas durante el año</t>
  </si>
  <si>
    <t>Hombres que han pernoctado durante el año</t>
  </si>
  <si>
    <t>Mujeres que han pernoctado durante el año</t>
  </si>
  <si>
    <t>Asilos y residencias</t>
  </si>
  <si>
    <t>Número de Camas</t>
  </si>
  <si>
    <t>Hombres atendidos durante el año</t>
  </si>
  <si>
    <t>mujeres atendidas durante el año</t>
  </si>
  <si>
    <t>Centros de asesoramiento</t>
  </si>
  <si>
    <t>Peticiones atendidas durante el año</t>
  </si>
  <si>
    <t>III b) Actividad sociocaritativa</t>
  </si>
  <si>
    <t>Caritas</t>
  </si>
  <si>
    <t>Personas que atienden caritas</t>
  </si>
  <si>
    <t>Beneficiados</t>
  </si>
  <si>
    <t>Euros invertidos</t>
  </si>
  <si>
    <t>Otras instituciones</t>
  </si>
  <si>
    <t>Personas que atienden estas instituciones</t>
  </si>
  <si>
    <t>IV) Actividad cultural</t>
  </si>
  <si>
    <t>Número de iglesias de interes cultural</t>
  </si>
  <si>
    <t>Número de ermitas de interes cultural</t>
  </si>
  <si>
    <t>Número de Museos</t>
  </si>
  <si>
    <t>Número de fiestas declaradas de interes cultural</t>
  </si>
  <si>
    <t>Peregrinaciones y romerias de interes cultural</t>
  </si>
  <si>
    <t>Participantes</t>
  </si>
  <si>
    <t>V) Uso del templo y otras instalaciones</t>
  </si>
  <si>
    <t>Lugares de culto puestos en uso</t>
  </si>
  <si>
    <t>Salas de reunión puestas en uso</t>
  </si>
  <si>
    <t>Cementerios parroquiales en uso</t>
  </si>
  <si>
    <t>Otros locales en uso</t>
  </si>
  <si>
    <t>Personas dedicadas al mantenimiento de estos lugares</t>
  </si>
  <si>
    <t>horas dedicadas</t>
  </si>
  <si>
    <t>Horas de despacho parroquial atendidas por el sacerdote</t>
  </si>
  <si>
    <t>Horas de despacho parroquial atendidas por otra persona</t>
  </si>
  <si>
    <t>VI) Actividad de Cofradias y Hermandades</t>
  </si>
  <si>
    <t>Asociaciones penitenciales (Semana Santa)</t>
  </si>
  <si>
    <t>Número de asociados</t>
  </si>
  <si>
    <t>Número de Hermandades</t>
  </si>
  <si>
    <t>Asociaciones Cultuales</t>
  </si>
  <si>
    <t>número de Hermandades</t>
  </si>
  <si>
    <t>horas anuales de cat. de P. Comunión</t>
  </si>
  <si>
    <t>horas anuales de cat. de Poscomunión</t>
  </si>
  <si>
    <t>horas anuales de cat. de Confirmación</t>
  </si>
  <si>
    <t>Memoria de actividades y estadistica</t>
  </si>
  <si>
    <t>Indicaciones para el uso de esta hoja</t>
  </si>
  <si>
    <t>2ª) Para pasar a otra hoja pinche en la pestaña inferior correspondiente</t>
  </si>
  <si>
    <t>en la que esta mas a la izquierda</t>
  </si>
  <si>
    <t>3ª) Si en la misma linea hay mas de una casilla amarilla empiece a escribir</t>
  </si>
  <si>
    <t>4ª) El contenido de cada hoja es:</t>
  </si>
  <si>
    <t>hoja actividad : Actividad liturgica y agente</t>
  </si>
  <si>
    <t>hoja horas liturgica : Tiempo empleado por los sacerdotes en la actividad liturgica</t>
  </si>
  <si>
    <t>hoja horas catequesis : Tiempo empleado por sacerdotes y por no sacerdotes</t>
  </si>
  <si>
    <t>hoja  Actividad Edu y scar : Actividad educativa, asistencial y socio caritativa</t>
  </si>
  <si>
    <t>hoja actividad cultural: Actividad cultural, uso de instalaciones, cofradias</t>
  </si>
  <si>
    <t>arciprestazgo</t>
  </si>
  <si>
    <t>Misas de precepto celebradas durante el año</t>
  </si>
  <si>
    <t>promedio de asistentes cada semana</t>
  </si>
  <si>
    <t>Misas no de precepto celebradas durante el año</t>
  </si>
  <si>
    <t>promedio de asistentes cada dia</t>
  </si>
  <si>
    <t>hoja 1</t>
  </si>
  <si>
    <t>HOJA 2</t>
  </si>
  <si>
    <t>hoja 3</t>
  </si>
  <si>
    <t>hoja 4</t>
  </si>
  <si>
    <t>hoja 5</t>
  </si>
  <si>
    <t>Hoja 6</t>
  </si>
  <si>
    <t>1ª) Solo se han de rellenar las celdas amarillas (sombreadas en la versión impresa)</t>
  </si>
  <si>
    <t>Memoria de actividades</t>
  </si>
  <si>
    <t>Copia esta hoja en una carpeta nueva de tu ordenador con el nombre :</t>
  </si>
  <si>
    <t>Copia esta hoja tantas veces como sea necesario con el nombre de cada uno de los</t>
  </si>
  <si>
    <t>centros de pastoral que atiendes</t>
  </si>
  <si>
    <t>automaticamente</t>
  </si>
  <si>
    <t xml:space="preserve">4ª) En algunas hojas las cuestines escritas en negrilla  (que tienen cero al final) se rellenan </t>
  </si>
  <si>
    <t xml:space="preserve"> notario@siguenza-guadalajara.org</t>
  </si>
  <si>
    <t>Terminado el proceso mandas toda la carpeta 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</si>
</sst>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sz val="2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/>
      <protection locked="0"/>
    </xf>
    <xf numFmtId="0" fontId="5" fillId="33" borderId="3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3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s="60" customFormat="1" ht="18">
      <c r="G1" s="60" t="s">
        <v>142</v>
      </c>
    </row>
    <row r="2" s="46" customFormat="1" ht="23.25">
      <c r="A2" s="46" t="s">
        <v>126</v>
      </c>
    </row>
    <row r="4" s="47" customFormat="1" ht="20.25">
      <c r="A4" s="47" t="s">
        <v>127</v>
      </c>
    </row>
    <row r="5" s="63" customFormat="1" ht="18.75">
      <c r="A5" s="63" t="s">
        <v>150</v>
      </c>
    </row>
    <row r="6" s="47" customFormat="1" ht="20.25">
      <c r="A6" s="47" t="s">
        <v>149</v>
      </c>
    </row>
    <row r="7" s="62" customFormat="1" ht="15">
      <c r="A7" s="62" t="s">
        <v>151</v>
      </c>
    </row>
    <row r="8" s="62" customFormat="1" ht="15">
      <c r="A8" s="62" t="s">
        <v>152</v>
      </c>
    </row>
    <row r="10" ht="12.75">
      <c r="B10" t="s">
        <v>148</v>
      </c>
    </row>
    <row r="12" ht="12.75">
      <c r="B12" t="s">
        <v>128</v>
      </c>
    </row>
    <row r="14" ht="12.75">
      <c r="B14" t="s">
        <v>130</v>
      </c>
    </row>
    <row r="15" ht="12.75">
      <c r="C15" t="s">
        <v>129</v>
      </c>
    </row>
    <row r="17" ht="12.75">
      <c r="B17" t="s">
        <v>154</v>
      </c>
    </row>
    <row r="18" ht="12.75">
      <c r="B18" t="s">
        <v>153</v>
      </c>
    </row>
    <row r="20" ht="12.75">
      <c r="B20" t="s">
        <v>131</v>
      </c>
    </row>
    <row r="21" spans="2:3" ht="12.75">
      <c r="B21">
        <v>1</v>
      </c>
      <c r="C21" t="s">
        <v>132</v>
      </c>
    </row>
    <row r="22" spans="2:3" ht="12.75">
      <c r="B22">
        <v>2</v>
      </c>
      <c r="C22" t="s">
        <v>133</v>
      </c>
    </row>
    <row r="23" spans="2:3" ht="12.75">
      <c r="B23">
        <v>3</v>
      </c>
      <c r="C23" t="s">
        <v>134</v>
      </c>
    </row>
    <row r="24" spans="2:3" ht="12.75">
      <c r="B24">
        <v>4</v>
      </c>
      <c r="C24" t="s">
        <v>135</v>
      </c>
    </row>
    <row r="25" spans="2:3" ht="12.75">
      <c r="B25">
        <v>5</v>
      </c>
      <c r="C25" t="s">
        <v>136</v>
      </c>
    </row>
    <row r="27" s="47" customFormat="1" ht="20.25">
      <c r="A27" s="47" t="s">
        <v>156</v>
      </c>
    </row>
    <row r="28" s="47" customFormat="1" ht="20.25">
      <c r="A28" s="47" t="s">
        <v>155</v>
      </c>
    </row>
  </sheetData>
  <sheetProtection password="C78B" sheet="1" objects="1" scenarios="1"/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2" width="11.421875" style="2" customWidth="1"/>
    <col min="3" max="16384" width="11.421875" style="11" customWidth="1"/>
  </cols>
  <sheetData>
    <row r="1" spans="1:7" s="14" customFormat="1" ht="25.5">
      <c r="A1" s="6" t="s">
        <v>0</v>
      </c>
      <c r="B1" s="6"/>
      <c r="D1" s="15"/>
      <c r="E1" s="15"/>
      <c r="F1" s="15"/>
      <c r="G1" s="61" t="s">
        <v>143</v>
      </c>
    </row>
    <row r="2" spans="1:7" s="18" customFormat="1" ht="18.75" thickBot="1">
      <c r="A2" s="8" t="s">
        <v>1</v>
      </c>
      <c r="B2" s="8"/>
      <c r="C2" s="48"/>
      <c r="D2" s="33"/>
      <c r="E2" s="34"/>
      <c r="F2" s="35"/>
      <c r="G2" s="36"/>
    </row>
    <row r="3" spans="1:7" s="18" customFormat="1" ht="18.75" thickBot="1">
      <c r="A3" s="8" t="s">
        <v>2</v>
      </c>
      <c r="B3" s="8"/>
      <c r="D3" s="37"/>
      <c r="E3" s="37"/>
      <c r="F3" s="38"/>
      <c r="G3" s="39"/>
    </row>
    <row r="4" spans="1:7" s="18" customFormat="1" ht="18.75" thickBot="1">
      <c r="A4" s="8" t="s">
        <v>3</v>
      </c>
      <c r="B4" s="8"/>
      <c r="C4" s="48"/>
      <c r="D4" s="40"/>
      <c r="E4" s="41"/>
      <c r="F4" s="41"/>
      <c r="G4" s="42"/>
    </row>
    <row r="5" spans="1:7" s="18" customFormat="1" ht="18">
      <c r="A5" s="29" t="s">
        <v>4</v>
      </c>
      <c r="B5" s="8"/>
      <c r="C5" s="48"/>
      <c r="D5" s="43"/>
      <c r="E5" s="44"/>
      <c r="F5" s="44"/>
      <c r="G5" s="45"/>
    </row>
    <row r="6" spans="1:7" s="18" customFormat="1" ht="18">
      <c r="A6" s="8" t="s">
        <v>137</v>
      </c>
      <c r="B6" s="8"/>
      <c r="C6" s="48"/>
      <c r="D6" s="49"/>
      <c r="E6" s="49"/>
      <c r="F6" s="49"/>
      <c r="G6" s="49"/>
    </row>
    <row r="7" ht="12.75">
      <c r="C7" s="12"/>
    </row>
    <row r="8" ht="12.75">
      <c r="C8" s="12"/>
    </row>
    <row r="9" spans="1:7" s="14" customFormat="1" ht="26.25" thickBot="1">
      <c r="A9" s="6" t="s">
        <v>28</v>
      </c>
      <c r="B9" s="6"/>
      <c r="F9" s="50"/>
      <c r="G9" s="15"/>
    </row>
    <row r="10" spans="1:8" s="52" customFormat="1" ht="13.5" thickBot="1">
      <c r="A10" s="51"/>
      <c r="B10" s="51" t="s">
        <v>138</v>
      </c>
      <c r="F10" s="53"/>
      <c r="G10" s="56"/>
      <c r="H10" s="55"/>
    </row>
    <row r="11" spans="1:8" s="52" customFormat="1" ht="13.5" thickBot="1">
      <c r="A11" s="51"/>
      <c r="B11" s="51" t="s">
        <v>139</v>
      </c>
      <c r="F11" s="53"/>
      <c r="G11" s="56"/>
      <c r="H11" s="55"/>
    </row>
    <row r="12" spans="1:7" s="52" customFormat="1" ht="13.5" thickBot="1">
      <c r="A12" s="51"/>
      <c r="B12" s="51"/>
      <c r="F12" s="53"/>
      <c r="G12" s="57"/>
    </row>
    <row r="13" spans="1:8" s="52" customFormat="1" ht="13.5" thickBot="1">
      <c r="A13" s="51"/>
      <c r="B13" s="51" t="s">
        <v>140</v>
      </c>
      <c r="F13" s="53"/>
      <c r="G13" s="56"/>
      <c r="H13" s="55"/>
    </row>
    <row r="14" spans="1:8" s="52" customFormat="1" ht="13.5" thickBot="1">
      <c r="A14" s="51"/>
      <c r="B14" s="51" t="s">
        <v>141</v>
      </c>
      <c r="F14" s="53"/>
      <c r="G14" s="56"/>
      <c r="H14" s="55"/>
    </row>
    <row r="15" spans="1:7" s="52" customFormat="1" ht="13.5" thickBot="1">
      <c r="A15" s="51"/>
      <c r="B15" s="51"/>
      <c r="F15" s="53"/>
      <c r="G15" s="54"/>
    </row>
    <row r="16" spans="2:7" ht="13.5" thickBot="1">
      <c r="B16" s="2" t="s">
        <v>27</v>
      </c>
      <c r="F16" s="12"/>
      <c r="G16" s="30"/>
    </row>
    <row r="17" spans="2:7" ht="13.5" thickBot="1">
      <c r="B17" s="2" t="s">
        <v>5</v>
      </c>
      <c r="F17" s="12"/>
      <c r="G17" s="30"/>
    </row>
    <row r="18" spans="2:7" ht="13.5" thickBot="1">
      <c r="B18" s="2" t="s">
        <v>6</v>
      </c>
      <c r="F18" s="12"/>
      <c r="G18" s="30"/>
    </row>
    <row r="19" ht="13.5" thickBot="1">
      <c r="G19" s="13"/>
    </row>
    <row r="20" spans="2:7" ht="13.5" thickBot="1">
      <c r="B20" s="2" t="s">
        <v>7</v>
      </c>
      <c r="F20" s="12"/>
      <c r="G20" s="30"/>
    </row>
    <row r="21" spans="2:7" ht="13.5" thickBot="1">
      <c r="B21" s="2" t="s">
        <v>8</v>
      </c>
      <c r="F21" s="12"/>
      <c r="G21" s="30"/>
    </row>
    <row r="22" ht="13.5" thickBot="1">
      <c r="G22" s="13"/>
    </row>
    <row r="23" spans="2:7" ht="13.5" thickBot="1">
      <c r="B23" s="2" t="s">
        <v>9</v>
      </c>
      <c r="F23" s="12"/>
      <c r="G23" s="30"/>
    </row>
    <row r="24" spans="2:7" ht="13.5" thickBot="1">
      <c r="B24" s="2" t="s">
        <v>10</v>
      </c>
      <c r="F24" s="12"/>
      <c r="G24" s="30"/>
    </row>
    <row r="25" spans="2:7" ht="13.5" thickBot="1">
      <c r="B25" s="2" t="s">
        <v>11</v>
      </c>
      <c r="F25" s="12"/>
      <c r="G25" s="30"/>
    </row>
    <row r="26" ht="12.75">
      <c r="G26" s="16"/>
    </row>
    <row r="27" ht="13.5" thickBot="1">
      <c r="G27" s="17"/>
    </row>
    <row r="28" spans="2:7" ht="13.5" thickBot="1">
      <c r="B28" s="2" t="s">
        <v>12</v>
      </c>
      <c r="F28" s="12"/>
      <c r="G28" s="30"/>
    </row>
    <row r="29" ht="13.5" thickBot="1">
      <c r="G29" s="13"/>
    </row>
    <row r="30" spans="2:7" ht="12.75">
      <c r="B30" s="2" t="s">
        <v>13</v>
      </c>
      <c r="F30" s="12"/>
      <c r="G30" s="31"/>
    </row>
    <row r="31" ht="12.75">
      <c r="F31" s="12"/>
    </row>
    <row r="32" ht="12.75">
      <c r="F32" s="12"/>
    </row>
    <row r="33" spans="1:7" s="14" customFormat="1" ht="26.25" thickBot="1">
      <c r="A33" s="6" t="s">
        <v>29</v>
      </c>
      <c r="B33" s="6"/>
      <c r="G33" s="15"/>
    </row>
    <row r="34" spans="2:7" ht="13.5" thickBot="1">
      <c r="B34" s="2" t="s">
        <v>14</v>
      </c>
      <c r="F34" s="12"/>
      <c r="G34" s="30"/>
    </row>
    <row r="35" spans="2:7" ht="13.5" thickBot="1">
      <c r="B35" s="2" t="s">
        <v>15</v>
      </c>
      <c r="F35" s="12"/>
      <c r="G35" s="30"/>
    </row>
    <row r="36" ht="13.5" thickBot="1">
      <c r="G36" s="13"/>
    </row>
    <row r="37" spans="2:7" ht="13.5" thickBot="1">
      <c r="B37" s="2" t="s">
        <v>16</v>
      </c>
      <c r="F37" s="12"/>
      <c r="G37" s="30"/>
    </row>
    <row r="38" spans="2:7" ht="13.5" thickBot="1">
      <c r="B38" s="2" t="s">
        <v>17</v>
      </c>
      <c r="F38" s="12"/>
      <c r="G38" s="30"/>
    </row>
    <row r="39" ht="13.5" thickBot="1">
      <c r="G39" s="13"/>
    </row>
    <row r="40" spans="2:7" ht="13.5" thickBot="1">
      <c r="B40" s="2" t="s">
        <v>18</v>
      </c>
      <c r="F40" s="12"/>
      <c r="G40" s="30"/>
    </row>
    <row r="41" spans="2:7" ht="13.5" thickBot="1">
      <c r="B41" s="2" t="s">
        <v>19</v>
      </c>
      <c r="F41" s="12"/>
      <c r="G41" s="30"/>
    </row>
    <row r="42" ht="13.5" thickBot="1">
      <c r="G42" s="13"/>
    </row>
    <row r="43" spans="2:7" ht="13.5" thickBot="1">
      <c r="B43" s="2" t="s">
        <v>20</v>
      </c>
      <c r="F43" s="12"/>
      <c r="G43" s="30"/>
    </row>
    <row r="44" spans="2:7" ht="13.5" thickBot="1">
      <c r="B44" s="2" t="s">
        <v>21</v>
      </c>
      <c r="F44" s="12"/>
      <c r="G44" s="30"/>
    </row>
    <row r="45" ht="13.5" thickBot="1">
      <c r="G45" s="13"/>
    </row>
    <row r="46" spans="2:7" ht="13.5" thickBot="1">
      <c r="B46" s="2" t="s">
        <v>22</v>
      </c>
      <c r="F46" s="12"/>
      <c r="G46" s="30"/>
    </row>
    <row r="47" ht="13.5" thickBot="1">
      <c r="G47" s="13"/>
    </row>
    <row r="48" spans="2:8" ht="13.5" thickBot="1">
      <c r="B48" s="2" t="s">
        <v>23</v>
      </c>
      <c r="F48" s="12"/>
      <c r="G48" s="30"/>
      <c r="H48" s="24"/>
    </row>
    <row r="49" ht="12.75">
      <c r="G49" s="16"/>
    </row>
  </sheetData>
  <sheetProtection password="C78B" sheet="1" objects="1" scenarios="1"/>
  <protectedRanges>
    <protectedRange sqref="G16:G41" name="Rango1"/>
  </protectedRange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6" width="11.421875" style="2" customWidth="1"/>
    <col min="7" max="7" width="11.421875" style="11" customWidth="1"/>
    <col min="8" max="8" width="0.2890625" style="11" customWidth="1"/>
    <col min="9" max="16384" width="11.421875" style="11" customWidth="1"/>
  </cols>
  <sheetData>
    <row r="1" spans="1:6" s="14" customFormat="1" ht="25.5">
      <c r="A1" s="6" t="s">
        <v>33</v>
      </c>
      <c r="B1" s="6"/>
      <c r="C1" s="6"/>
      <c r="D1" s="6"/>
      <c r="E1" s="6"/>
      <c r="F1" s="6"/>
    </row>
    <row r="2" spans="1:7" s="14" customFormat="1" ht="25.5">
      <c r="A2" s="6" t="s">
        <v>56</v>
      </c>
      <c r="B2" s="6"/>
      <c r="C2" s="6"/>
      <c r="D2" s="6"/>
      <c r="E2" s="6"/>
      <c r="F2" s="6"/>
      <c r="G2" s="18" t="s">
        <v>144</v>
      </c>
    </row>
    <row r="3" spans="1:7" s="18" customFormat="1" ht="18.75" thickBot="1">
      <c r="A3" s="8"/>
      <c r="B3" s="8" t="s">
        <v>30</v>
      </c>
      <c r="C3" s="8"/>
      <c r="D3" s="8"/>
      <c r="E3" s="8"/>
      <c r="F3" s="8"/>
      <c r="G3" s="19"/>
    </row>
    <row r="4" spans="3:7" ht="13.5" thickBot="1">
      <c r="C4" s="2" t="s">
        <v>24</v>
      </c>
      <c r="F4" s="4"/>
      <c r="G4" s="30"/>
    </row>
    <row r="5" ht="12.75">
      <c r="G5" s="16"/>
    </row>
    <row r="6" spans="1:6" s="20" customFormat="1" ht="12.75">
      <c r="A6" s="3"/>
      <c r="B6" s="3"/>
      <c r="C6" s="3" t="s">
        <v>32</v>
      </c>
      <c r="D6" s="3"/>
      <c r="E6" s="3"/>
      <c r="F6" s="3"/>
    </row>
    <row r="7" spans="1:6" s="20" customFormat="1" ht="12.75">
      <c r="A7" s="3"/>
      <c r="B7" s="3"/>
      <c r="C7" s="3" t="s">
        <v>31</v>
      </c>
      <c r="D7" s="3"/>
      <c r="E7" s="3"/>
      <c r="F7" s="9">
        <f>(G9*0.66)</f>
        <v>0</v>
      </c>
    </row>
    <row r="8" spans="3:7" ht="13.5" thickBot="1">
      <c r="C8" s="2" t="s">
        <v>35</v>
      </c>
      <c r="F8" s="4"/>
      <c r="G8" s="17"/>
    </row>
    <row r="9" spans="3:7" ht="13.5" thickBot="1">
      <c r="C9" s="2" t="s">
        <v>34</v>
      </c>
      <c r="F9" s="4"/>
      <c r="G9" s="58">
        <f>actividad!G10</f>
        <v>0</v>
      </c>
    </row>
    <row r="10" ht="12.75">
      <c r="G10" s="16"/>
    </row>
    <row r="11" spans="1:6" s="20" customFormat="1" ht="12.75">
      <c r="A11" s="3"/>
      <c r="B11" s="3"/>
      <c r="C11" s="3" t="s">
        <v>32</v>
      </c>
      <c r="D11" s="3"/>
      <c r="E11" s="3"/>
      <c r="F11" s="3"/>
    </row>
    <row r="12" spans="1:6" s="20" customFormat="1" ht="12.75">
      <c r="A12" s="3"/>
      <c r="B12" s="3"/>
      <c r="C12" s="3" t="s">
        <v>36</v>
      </c>
      <c r="D12" s="3"/>
      <c r="E12" s="3"/>
      <c r="F12" s="3">
        <f>(G14*0.33)</f>
        <v>0</v>
      </c>
    </row>
    <row r="13" spans="3:7" ht="13.5" thickBot="1">
      <c r="C13" s="2" t="s">
        <v>38</v>
      </c>
      <c r="G13" s="17"/>
    </row>
    <row r="14" spans="3:7" ht="13.5" thickBot="1">
      <c r="C14" s="2" t="s">
        <v>37</v>
      </c>
      <c r="F14" s="4"/>
      <c r="G14" s="59">
        <f>actividad!G13</f>
        <v>0</v>
      </c>
    </row>
    <row r="15" ht="12.75">
      <c r="G15" s="16"/>
    </row>
    <row r="16" spans="1:6" s="20" customFormat="1" ht="12.75">
      <c r="A16" s="3"/>
      <c r="B16" s="3"/>
      <c r="C16" s="3" t="s">
        <v>32</v>
      </c>
      <c r="D16" s="3"/>
      <c r="E16" s="3"/>
      <c r="F16" s="3"/>
    </row>
    <row r="17" spans="1:6" s="20" customFormat="1" ht="13.5" thickBot="1">
      <c r="A17" s="3"/>
      <c r="B17" s="3"/>
      <c r="C17" s="3" t="s">
        <v>39</v>
      </c>
      <c r="D17" s="3"/>
      <c r="E17" s="3"/>
      <c r="F17" s="9">
        <f>(G18*0.5)</f>
        <v>0</v>
      </c>
    </row>
    <row r="18" spans="3:7" ht="13.5" thickBot="1">
      <c r="C18" s="2" t="s">
        <v>25</v>
      </c>
      <c r="F18" s="4"/>
      <c r="G18" s="30"/>
    </row>
    <row r="19" spans="3:7" ht="13.5" thickBot="1">
      <c r="C19" s="2" t="s">
        <v>26</v>
      </c>
      <c r="F19" s="4"/>
      <c r="G19" s="30"/>
    </row>
    <row r="20" ht="12.75">
      <c r="G20" s="16"/>
    </row>
    <row r="21" spans="1:6" s="20" customFormat="1" ht="12.75">
      <c r="A21" s="3"/>
      <c r="B21" s="3"/>
      <c r="C21" s="3" t="s">
        <v>40</v>
      </c>
      <c r="D21" s="3"/>
      <c r="E21" s="3"/>
      <c r="F21" s="3"/>
    </row>
    <row r="22" spans="1:6" s="20" customFormat="1" ht="13.5" thickBot="1">
      <c r="A22" s="3"/>
      <c r="B22" s="3"/>
      <c r="C22" s="3" t="s">
        <v>41</v>
      </c>
      <c r="D22" s="3"/>
      <c r="E22" s="3"/>
      <c r="F22" s="9">
        <f>(G23)</f>
        <v>0</v>
      </c>
    </row>
    <row r="23" spans="3:7" ht="13.5" thickBot="1">
      <c r="C23" s="2" t="s">
        <v>42</v>
      </c>
      <c r="F23" s="4"/>
      <c r="G23" s="30"/>
    </row>
    <row r="24" spans="3:7" ht="13.5" thickBot="1">
      <c r="C24" s="2" t="s">
        <v>43</v>
      </c>
      <c r="F24" s="4"/>
      <c r="G24" s="30"/>
    </row>
    <row r="25" ht="12.75">
      <c r="G25" s="16"/>
    </row>
    <row r="26" spans="1:6" s="20" customFormat="1" ht="12.75">
      <c r="A26" s="3"/>
      <c r="B26" s="3"/>
      <c r="C26" s="3" t="s">
        <v>40</v>
      </c>
      <c r="D26" s="3"/>
      <c r="E26" s="3"/>
      <c r="F26" s="3"/>
    </row>
    <row r="27" spans="1:6" s="20" customFormat="1" ht="13.5" thickBot="1">
      <c r="A27" s="3"/>
      <c r="B27" s="3"/>
      <c r="C27" s="3" t="s">
        <v>44</v>
      </c>
      <c r="D27" s="3"/>
      <c r="E27" s="3"/>
      <c r="F27" s="9">
        <f>(G28*1.5)</f>
        <v>0</v>
      </c>
    </row>
    <row r="28" spans="3:7" ht="13.5" thickBot="1">
      <c r="C28" s="2" t="s">
        <v>45</v>
      </c>
      <c r="F28" s="4"/>
      <c r="G28" s="30"/>
    </row>
    <row r="29" spans="3:7" ht="13.5" thickBot="1">
      <c r="C29" s="2" t="s">
        <v>46</v>
      </c>
      <c r="F29" s="4"/>
      <c r="G29" s="30"/>
    </row>
    <row r="30" ht="12.75">
      <c r="G30" s="16"/>
    </row>
    <row r="31" spans="1:6" s="20" customFormat="1" ht="12.75">
      <c r="A31" s="3"/>
      <c r="B31" s="3"/>
      <c r="C31" s="3" t="s">
        <v>40</v>
      </c>
      <c r="D31" s="3"/>
      <c r="E31" s="3"/>
      <c r="F31" s="3"/>
    </row>
    <row r="32" spans="1:6" s="20" customFormat="1" ht="13.5" thickBot="1">
      <c r="A32" s="3"/>
      <c r="B32" s="3"/>
      <c r="C32" s="3" t="s">
        <v>47</v>
      </c>
      <c r="D32" s="3"/>
      <c r="E32" s="3"/>
      <c r="F32" s="9">
        <f>(G33*0.75)</f>
        <v>0</v>
      </c>
    </row>
    <row r="33" spans="3:7" ht="13.5" thickBot="1">
      <c r="C33" s="2" t="s">
        <v>48</v>
      </c>
      <c r="F33" s="4"/>
      <c r="G33" s="30"/>
    </row>
    <row r="34" spans="1:7" s="17" customFormat="1" ht="13.5" thickBot="1">
      <c r="A34" s="7"/>
      <c r="B34" s="7"/>
      <c r="C34" s="7"/>
      <c r="D34" s="7"/>
      <c r="E34" s="7"/>
      <c r="F34" s="7"/>
      <c r="G34" s="13"/>
    </row>
    <row r="35" spans="1:7" s="20" customFormat="1" ht="13.5" thickBot="1">
      <c r="A35" s="3"/>
      <c r="B35" s="3"/>
      <c r="C35" s="3" t="s">
        <v>49</v>
      </c>
      <c r="D35" s="3"/>
      <c r="E35" s="3"/>
      <c r="F35" s="21"/>
      <c r="G35" s="32"/>
    </row>
    <row r="36" spans="1:7" s="16" customFormat="1" ht="13.5" thickBot="1">
      <c r="A36" s="5"/>
      <c r="B36" s="5"/>
      <c r="C36" s="5" t="s">
        <v>50</v>
      </c>
      <c r="D36" s="5"/>
      <c r="E36" s="5"/>
      <c r="F36" s="22"/>
      <c r="G36" s="30"/>
    </row>
    <row r="37" spans="3:7" ht="13.5" thickBot="1">
      <c r="C37" s="2" t="s">
        <v>51</v>
      </c>
      <c r="F37" s="4"/>
      <c r="G37" s="30"/>
    </row>
    <row r="38" spans="1:7" s="17" customFormat="1" ht="12.75">
      <c r="A38" s="7"/>
      <c r="B38" s="7"/>
      <c r="C38" s="7"/>
      <c r="D38" s="7"/>
      <c r="E38" s="7"/>
      <c r="F38" s="7"/>
      <c r="G38" s="13"/>
    </row>
    <row r="39" spans="1:6" s="20" customFormat="1" ht="12.75">
      <c r="A39" s="3"/>
      <c r="B39" s="3"/>
      <c r="C39" s="3" t="s">
        <v>52</v>
      </c>
      <c r="D39" s="3"/>
      <c r="E39" s="3"/>
      <c r="F39" s="3"/>
    </row>
    <row r="40" spans="1:6" s="20" customFormat="1" ht="13.5" thickBot="1">
      <c r="A40" s="3"/>
      <c r="B40" s="3"/>
      <c r="C40" s="3" t="s">
        <v>53</v>
      </c>
      <c r="D40" s="3"/>
      <c r="E40" s="3"/>
      <c r="F40" s="9">
        <f>(G41*0.33)</f>
        <v>0</v>
      </c>
    </row>
    <row r="41" spans="1:7" s="16" customFormat="1" ht="13.5" thickBot="1">
      <c r="A41" s="5"/>
      <c r="B41" s="5"/>
      <c r="C41" s="5" t="s">
        <v>54</v>
      </c>
      <c r="D41" s="5"/>
      <c r="E41" s="5"/>
      <c r="F41" s="22"/>
      <c r="G41" s="30"/>
    </row>
    <row r="42" spans="3:7" ht="13.5" thickBot="1">
      <c r="C42" s="2" t="s">
        <v>55</v>
      </c>
      <c r="F42" s="4"/>
      <c r="G42" s="30"/>
    </row>
    <row r="43" spans="1:7" s="17" customFormat="1" ht="12.75">
      <c r="A43" s="7"/>
      <c r="B43" s="7"/>
      <c r="C43" s="7"/>
      <c r="D43" s="7"/>
      <c r="E43" s="7"/>
      <c r="F43" s="7"/>
      <c r="G43" s="13"/>
    </row>
    <row r="44" spans="3:7" ht="13.5" thickBot="1">
      <c r="C44" s="2" t="s">
        <v>57</v>
      </c>
      <c r="G44" s="17"/>
    </row>
    <row r="45" spans="3:7" ht="13.5" thickBot="1">
      <c r="C45" s="2" t="s">
        <v>58</v>
      </c>
      <c r="F45" s="4"/>
      <c r="G45" s="30"/>
    </row>
    <row r="46" spans="1:6" s="16" customFormat="1" ht="12.75">
      <c r="A46" s="5"/>
      <c r="B46" s="5"/>
      <c r="C46" s="5"/>
      <c r="D46" s="5"/>
      <c r="E46" s="5"/>
      <c r="F46" s="5"/>
    </row>
  </sheetData>
  <sheetProtection password="C78B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6" width="11.421875" style="2" customWidth="1"/>
    <col min="7" max="16384" width="11.421875" style="11" customWidth="1"/>
  </cols>
  <sheetData>
    <row r="1" spans="1:6" s="10" customFormat="1" ht="27">
      <c r="A1" s="1" t="s">
        <v>60</v>
      </c>
      <c r="B1" s="1"/>
      <c r="C1" s="1"/>
      <c r="D1" s="1"/>
      <c r="E1" s="1"/>
      <c r="F1" s="1"/>
    </row>
    <row r="2" spans="1:7" s="10" customFormat="1" ht="27">
      <c r="A2" s="1" t="s">
        <v>59</v>
      </c>
      <c r="B2" s="1"/>
      <c r="C2" s="1"/>
      <c r="D2" s="1"/>
      <c r="E2" s="1"/>
      <c r="F2" s="1"/>
      <c r="G2" s="18" t="s">
        <v>145</v>
      </c>
    </row>
    <row r="3" spans="1:6" s="18" customFormat="1" ht="18">
      <c r="A3" s="8"/>
      <c r="B3" s="8" t="s">
        <v>61</v>
      </c>
      <c r="C3" s="8"/>
      <c r="D3" s="8"/>
      <c r="E3" s="8"/>
      <c r="F3" s="8"/>
    </row>
    <row r="4" spans="1:7" s="20" customFormat="1" ht="13.5" thickBot="1">
      <c r="A4" s="3"/>
      <c r="B4" s="3"/>
      <c r="C4" s="3" t="s">
        <v>123</v>
      </c>
      <c r="D4" s="3"/>
      <c r="E4" s="3"/>
      <c r="F4" s="3">
        <f>(G5/8*60)</f>
        <v>0</v>
      </c>
      <c r="G4" s="23"/>
    </row>
    <row r="5" spans="3:8" ht="13.5" thickBot="1">
      <c r="C5" s="2" t="s">
        <v>62</v>
      </c>
      <c r="F5" s="4"/>
      <c r="G5" s="30"/>
      <c r="H5" s="24"/>
    </row>
    <row r="6" ht="12.75">
      <c r="G6" s="16"/>
    </row>
    <row r="7" spans="1:7" s="20" customFormat="1" ht="13.5" thickBot="1">
      <c r="A7" s="3"/>
      <c r="B7" s="3"/>
      <c r="C7" s="3" t="s">
        <v>124</v>
      </c>
      <c r="D7" s="3"/>
      <c r="E7" s="3"/>
      <c r="F7" s="3">
        <f>(G8/8*60)</f>
        <v>0</v>
      </c>
      <c r="G7" s="23"/>
    </row>
    <row r="8" spans="3:8" ht="13.5" thickBot="1">
      <c r="C8" s="2" t="s">
        <v>62</v>
      </c>
      <c r="F8" s="4"/>
      <c r="G8" s="30"/>
      <c r="H8" s="24"/>
    </row>
    <row r="9" ht="12.75">
      <c r="G9" s="16"/>
    </row>
    <row r="10" spans="1:7" s="20" customFormat="1" ht="13.5" thickBot="1">
      <c r="A10" s="3"/>
      <c r="B10" s="3"/>
      <c r="C10" s="3" t="s">
        <v>125</v>
      </c>
      <c r="D10" s="3"/>
      <c r="E10" s="3"/>
      <c r="F10" s="3">
        <f>(G11/8*50)</f>
        <v>0</v>
      </c>
      <c r="G10" s="23"/>
    </row>
    <row r="11" spans="3:8" ht="13.5" thickBot="1">
      <c r="C11" s="2" t="s">
        <v>62</v>
      </c>
      <c r="F11" s="4"/>
      <c r="G11" s="30"/>
      <c r="H11" s="24"/>
    </row>
    <row r="12" ht="12.75">
      <c r="G12" s="16"/>
    </row>
    <row r="13" spans="1:7" s="20" customFormat="1" ht="13.5" thickBot="1">
      <c r="A13" s="3"/>
      <c r="B13" s="3"/>
      <c r="C13" s="3" t="s">
        <v>63</v>
      </c>
      <c r="D13" s="3"/>
      <c r="E13" s="3"/>
      <c r="F13" s="3"/>
      <c r="G13" s="23"/>
    </row>
    <row r="14" spans="3:8" ht="13.5" thickBot="1">
      <c r="C14" s="2" t="s">
        <v>64</v>
      </c>
      <c r="F14" s="4"/>
      <c r="G14" s="30"/>
      <c r="H14" s="24"/>
    </row>
    <row r="15" ht="12.75">
      <c r="G15" s="16"/>
    </row>
    <row r="16" spans="1:7" s="20" customFormat="1" ht="13.5" thickBot="1">
      <c r="A16" s="3"/>
      <c r="B16" s="3"/>
      <c r="C16" s="3" t="s">
        <v>65</v>
      </c>
      <c r="D16" s="3"/>
      <c r="E16" s="3"/>
      <c r="F16" s="3"/>
      <c r="G16" s="23"/>
    </row>
    <row r="17" spans="3:8" ht="13.5" thickBot="1">
      <c r="C17" s="2" t="s">
        <v>64</v>
      </c>
      <c r="F17" s="4"/>
      <c r="G17" s="30"/>
      <c r="H17" s="24"/>
    </row>
    <row r="18" ht="12.75">
      <c r="G18" s="16"/>
    </row>
    <row r="19" spans="1:6" s="20" customFormat="1" ht="12.75">
      <c r="A19" s="3"/>
      <c r="B19" s="3"/>
      <c r="C19" s="3" t="s">
        <v>66</v>
      </c>
      <c r="D19" s="3"/>
      <c r="E19" s="3"/>
      <c r="F19" s="3"/>
    </row>
    <row r="20" ht="12.75">
      <c r="C20" s="2" t="s">
        <v>67</v>
      </c>
    </row>
    <row r="22" spans="1:6" s="20" customFormat="1" ht="12.75">
      <c r="A22" s="3"/>
      <c r="B22" s="3"/>
      <c r="C22" s="3" t="s">
        <v>68</v>
      </c>
      <c r="D22" s="3"/>
      <c r="E22" s="3"/>
      <c r="F22" s="3"/>
    </row>
    <row r="23" ht="12.75">
      <c r="C23" s="2" t="s">
        <v>67</v>
      </c>
    </row>
    <row r="25" spans="1:6" s="20" customFormat="1" ht="12.75">
      <c r="A25" s="3"/>
      <c r="B25" s="3"/>
      <c r="C25" s="3" t="s">
        <v>69</v>
      </c>
      <c r="D25" s="3"/>
      <c r="E25" s="3"/>
      <c r="F25" s="3"/>
    </row>
    <row r="27" spans="1:6" s="18" customFormat="1" ht="18">
      <c r="A27" s="8"/>
      <c r="B27" s="8" t="s">
        <v>70</v>
      </c>
      <c r="C27" s="8"/>
      <c r="D27" s="8"/>
      <c r="E27" s="8"/>
      <c r="F27" s="8"/>
    </row>
    <row r="28" spans="1:7" s="20" customFormat="1" ht="13.5" thickBot="1">
      <c r="A28" s="3"/>
      <c r="B28" s="3"/>
      <c r="C28" s="3" t="s">
        <v>123</v>
      </c>
      <c r="D28" s="3"/>
      <c r="E28" s="3"/>
      <c r="F28" s="3">
        <f>(G29/8*60)</f>
        <v>0</v>
      </c>
      <c r="G28" s="23"/>
    </row>
    <row r="29" spans="3:8" ht="13.5" thickBot="1">
      <c r="C29" s="2" t="s">
        <v>62</v>
      </c>
      <c r="F29" s="4"/>
      <c r="G29" s="30"/>
      <c r="H29" s="24"/>
    </row>
    <row r="30" ht="12.75">
      <c r="G30" s="16"/>
    </row>
    <row r="31" spans="1:7" s="20" customFormat="1" ht="13.5" thickBot="1">
      <c r="A31" s="3"/>
      <c r="B31" s="3"/>
      <c r="C31" s="3" t="s">
        <v>124</v>
      </c>
      <c r="D31" s="3"/>
      <c r="E31" s="3"/>
      <c r="F31" s="3">
        <f>(G32/8*60)</f>
        <v>0</v>
      </c>
      <c r="G31" s="23"/>
    </row>
    <row r="32" spans="3:8" ht="13.5" thickBot="1">
      <c r="C32" s="2" t="s">
        <v>62</v>
      </c>
      <c r="F32" s="4"/>
      <c r="G32" s="30"/>
      <c r="H32" s="24"/>
    </row>
    <row r="33" ht="12.75">
      <c r="G33" s="16"/>
    </row>
    <row r="34" spans="1:7" s="20" customFormat="1" ht="13.5" thickBot="1">
      <c r="A34" s="3"/>
      <c r="B34" s="3"/>
      <c r="C34" s="3" t="s">
        <v>125</v>
      </c>
      <c r="D34" s="3"/>
      <c r="E34" s="3"/>
      <c r="F34" s="3">
        <f>(G35/8*50)</f>
        <v>0</v>
      </c>
      <c r="G34" s="23"/>
    </row>
    <row r="35" spans="3:8" ht="13.5" thickBot="1">
      <c r="C35" s="2" t="s">
        <v>62</v>
      </c>
      <c r="F35" s="4"/>
      <c r="G35" s="30"/>
      <c r="H35" s="24"/>
    </row>
    <row r="36" ht="12.75">
      <c r="G36" s="16"/>
    </row>
    <row r="37" spans="1:7" s="20" customFormat="1" ht="13.5" thickBot="1">
      <c r="A37" s="3"/>
      <c r="B37" s="3"/>
      <c r="C37" s="3" t="s">
        <v>63</v>
      </c>
      <c r="D37" s="3"/>
      <c r="E37" s="3"/>
      <c r="F37" s="3"/>
      <c r="G37" s="23"/>
    </row>
    <row r="38" spans="3:8" ht="13.5" thickBot="1">
      <c r="C38" s="2" t="s">
        <v>71</v>
      </c>
      <c r="F38" s="4"/>
      <c r="G38" s="30"/>
      <c r="H38" s="24"/>
    </row>
    <row r="39" ht="12.75">
      <c r="G39" s="16"/>
    </row>
    <row r="40" spans="1:7" s="20" customFormat="1" ht="13.5" thickBot="1">
      <c r="A40" s="3"/>
      <c r="B40" s="3"/>
      <c r="C40" s="3" t="s">
        <v>65</v>
      </c>
      <c r="D40" s="3"/>
      <c r="E40" s="3"/>
      <c r="F40" s="3"/>
      <c r="G40" s="23"/>
    </row>
    <row r="41" spans="3:8" ht="13.5" thickBot="1">
      <c r="C41" s="2" t="s">
        <v>71</v>
      </c>
      <c r="F41" s="4"/>
      <c r="G41" s="30"/>
      <c r="H41" s="24"/>
    </row>
    <row r="42" ht="12.75">
      <c r="G42" s="16"/>
    </row>
    <row r="43" spans="1:7" s="20" customFormat="1" ht="13.5" thickBot="1">
      <c r="A43" s="3"/>
      <c r="B43" s="3"/>
      <c r="C43" s="3" t="s">
        <v>66</v>
      </c>
      <c r="D43" s="3"/>
      <c r="E43" s="3"/>
      <c r="F43" s="3"/>
      <c r="G43" s="23"/>
    </row>
    <row r="44" spans="3:8" ht="13.5" thickBot="1">
      <c r="C44" s="2" t="s">
        <v>72</v>
      </c>
      <c r="F44" s="4"/>
      <c r="G44" s="30"/>
      <c r="H44" s="24"/>
    </row>
    <row r="45" ht="12.75">
      <c r="G45" s="16"/>
    </row>
    <row r="46" spans="1:7" s="20" customFormat="1" ht="13.5" thickBot="1">
      <c r="A46" s="3"/>
      <c r="B46" s="3"/>
      <c r="C46" s="3" t="s">
        <v>68</v>
      </c>
      <c r="D46" s="3"/>
      <c r="E46" s="3"/>
      <c r="F46" s="3"/>
      <c r="G46" s="23"/>
    </row>
    <row r="47" spans="3:8" ht="13.5" thickBot="1">
      <c r="C47" s="2" t="s">
        <v>73</v>
      </c>
      <c r="F47" s="4"/>
      <c r="G47" s="30"/>
      <c r="H47" s="24"/>
    </row>
    <row r="48" ht="13.5" thickBot="1">
      <c r="G48" s="13"/>
    </row>
    <row r="49" spans="1:8" s="20" customFormat="1" ht="13.5" thickBot="1">
      <c r="A49" s="3"/>
      <c r="B49" s="3"/>
      <c r="C49" s="3" t="s">
        <v>69</v>
      </c>
      <c r="D49" s="3"/>
      <c r="E49" s="3"/>
      <c r="F49" s="21"/>
      <c r="G49" s="32"/>
      <c r="H49" s="25"/>
    </row>
    <row r="50" ht="12.75">
      <c r="G50" s="16"/>
    </row>
  </sheetData>
  <sheetProtection password="C78B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6" width="11.421875" style="2" customWidth="1"/>
    <col min="7" max="7" width="11.421875" style="11" customWidth="1"/>
    <col min="8" max="8" width="0.9921875" style="11" customWidth="1"/>
    <col min="9" max="16384" width="11.421875" style="11" customWidth="1"/>
  </cols>
  <sheetData>
    <row r="1" spans="1:7" s="10" customFormat="1" ht="27">
      <c r="A1" s="1" t="s">
        <v>74</v>
      </c>
      <c r="B1" s="1"/>
      <c r="C1" s="1"/>
      <c r="D1" s="1"/>
      <c r="E1" s="1"/>
      <c r="F1" s="1"/>
      <c r="G1" s="18" t="s">
        <v>146</v>
      </c>
    </row>
    <row r="2" spans="1:6" s="18" customFormat="1" ht="18">
      <c r="A2" s="8"/>
      <c r="B2" s="8" t="s">
        <v>75</v>
      </c>
      <c r="C2" s="8"/>
      <c r="D2" s="8"/>
      <c r="E2" s="8"/>
      <c r="F2" s="8"/>
    </row>
    <row r="3" ht="13.5" thickBot="1"/>
    <row r="4" spans="2:7" ht="13.5" thickBot="1">
      <c r="B4" s="2" t="s">
        <v>76</v>
      </c>
      <c r="F4" s="4"/>
      <c r="G4" s="30"/>
    </row>
    <row r="5" ht="13.5" thickBot="1">
      <c r="G5" s="17"/>
    </row>
    <row r="6" spans="2:8" ht="13.5" thickBot="1">
      <c r="B6" s="2" t="s">
        <v>77</v>
      </c>
      <c r="F6" s="4"/>
      <c r="G6" s="30"/>
      <c r="H6" s="24"/>
    </row>
    <row r="7" ht="13.5" thickBot="1">
      <c r="G7" s="13"/>
    </row>
    <row r="8" spans="2:8" ht="13.5" thickBot="1">
      <c r="B8" s="2" t="s">
        <v>78</v>
      </c>
      <c r="F8" s="4"/>
      <c r="G8" s="30"/>
      <c r="H8" s="24"/>
    </row>
    <row r="9" ht="13.5" thickBot="1">
      <c r="G9" s="13"/>
    </row>
    <row r="10" spans="2:8" ht="13.5" thickBot="1">
      <c r="B10" s="2" t="s">
        <v>79</v>
      </c>
      <c r="F10" s="4"/>
      <c r="G10" s="30"/>
      <c r="H10" s="24"/>
    </row>
    <row r="11" ht="13.5" thickBot="1">
      <c r="G11" s="13"/>
    </row>
    <row r="12" spans="2:8" ht="13.5" thickBot="1">
      <c r="B12" s="2" t="s">
        <v>80</v>
      </c>
      <c r="F12" s="4"/>
      <c r="G12" s="30"/>
      <c r="H12" s="24"/>
    </row>
    <row r="13" ht="13.5" thickBot="1">
      <c r="G13" s="13"/>
    </row>
    <row r="14" spans="2:8" ht="13.5" thickBot="1">
      <c r="B14" s="2" t="s">
        <v>81</v>
      </c>
      <c r="F14" s="4"/>
      <c r="G14" s="30"/>
      <c r="H14" s="24"/>
    </row>
    <row r="15" ht="13.5" thickBot="1">
      <c r="G15" s="13"/>
    </row>
    <row r="16" spans="2:8" ht="13.5" thickBot="1">
      <c r="B16" s="2" t="s">
        <v>82</v>
      </c>
      <c r="F16" s="4"/>
      <c r="G16" s="30"/>
      <c r="H16" s="24"/>
    </row>
    <row r="17" ht="12.75">
      <c r="G17" s="16"/>
    </row>
    <row r="18" spans="1:6" s="10" customFormat="1" ht="27">
      <c r="A18" s="1" t="s">
        <v>83</v>
      </c>
      <c r="B18" s="1"/>
      <c r="C18" s="1"/>
      <c r="D18" s="1"/>
      <c r="E18" s="1"/>
      <c r="F18" s="1"/>
    </row>
    <row r="19" spans="1:6" s="18" customFormat="1" ht="18">
      <c r="A19" s="8"/>
      <c r="B19" s="8" t="s">
        <v>84</v>
      </c>
      <c r="C19" s="8"/>
      <c r="D19" s="8"/>
      <c r="E19" s="8"/>
      <c r="F19" s="8"/>
    </row>
    <row r="20" ht="13.5" thickBot="1">
      <c r="G20" s="17"/>
    </row>
    <row r="21" spans="2:8" ht="13.5" thickBot="1">
      <c r="B21" s="2" t="s">
        <v>85</v>
      </c>
      <c r="F21" s="4"/>
      <c r="G21" s="30"/>
      <c r="H21" s="24"/>
    </row>
    <row r="22" spans="2:8" ht="13.5" thickBot="1">
      <c r="B22" s="2" t="s">
        <v>86</v>
      </c>
      <c r="F22" s="4"/>
      <c r="G22" s="30"/>
      <c r="H22" s="24"/>
    </row>
    <row r="23" spans="2:8" ht="13.5" thickBot="1">
      <c r="B23" s="2" t="s">
        <v>87</v>
      </c>
      <c r="F23" s="4"/>
      <c r="G23" s="30"/>
      <c r="H23" s="24"/>
    </row>
    <row r="24" ht="12.75">
      <c r="G24" s="16"/>
    </row>
    <row r="25" spans="1:6" s="18" customFormat="1" ht="18">
      <c r="A25" s="8"/>
      <c r="B25" s="8" t="s">
        <v>88</v>
      </c>
      <c r="C25" s="8"/>
      <c r="D25" s="8"/>
      <c r="E25" s="8"/>
      <c r="F25" s="8"/>
    </row>
    <row r="26" ht="13.5" thickBot="1">
      <c r="G26" s="17"/>
    </row>
    <row r="27" spans="2:8" ht="13.5" thickBot="1">
      <c r="B27" s="2" t="s">
        <v>89</v>
      </c>
      <c r="F27" s="4"/>
      <c r="G27" s="30"/>
      <c r="H27" s="24"/>
    </row>
    <row r="28" spans="2:8" ht="13.5" thickBot="1">
      <c r="B28" s="2" t="s">
        <v>90</v>
      </c>
      <c r="F28" s="4"/>
      <c r="G28" s="30"/>
      <c r="H28" s="24"/>
    </row>
    <row r="29" spans="2:8" ht="13.5" thickBot="1">
      <c r="B29" s="2" t="s">
        <v>91</v>
      </c>
      <c r="F29" s="4"/>
      <c r="G29" s="30"/>
      <c r="H29" s="24"/>
    </row>
    <row r="30" ht="12.75">
      <c r="G30" s="16"/>
    </row>
    <row r="31" spans="1:6" s="18" customFormat="1" ht="18">
      <c r="A31" s="8"/>
      <c r="B31" s="8" t="s">
        <v>92</v>
      </c>
      <c r="C31" s="8"/>
      <c r="D31" s="8"/>
      <c r="E31" s="8"/>
      <c r="F31" s="8"/>
    </row>
    <row r="32" ht="13.5" thickBot="1">
      <c r="G32" s="17"/>
    </row>
    <row r="33" spans="2:8" ht="13.5" thickBot="1">
      <c r="B33" s="2" t="s">
        <v>93</v>
      </c>
      <c r="F33" s="4"/>
      <c r="G33" s="30"/>
      <c r="H33" s="24"/>
    </row>
    <row r="34" ht="12.75">
      <c r="G34" s="16"/>
    </row>
    <row r="36" spans="1:6" s="10" customFormat="1" ht="27">
      <c r="A36" s="1" t="s">
        <v>94</v>
      </c>
      <c r="B36" s="1"/>
      <c r="C36" s="1"/>
      <c r="D36" s="1"/>
      <c r="E36" s="1"/>
      <c r="F36" s="1"/>
    </row>
    <row r="37" spans="1:6" s="26" customFormat="1" ht="18">
      <c r="A37" s="28"/>
      <c r="B37" s="28" t="s">
        <v>95</v>
      </c>
      <c r="C37" s="28"/>
      <c r="D37" s="28"/>
      <c r="E37" s="28"/>
      <c r="F37" s="28"/>
    </row>
    <row r="38" ht="13.5" thickBot="1">
      <c r="G38" s="17"/>
    </row>
    <row r="39" spans="2:8" ht="13.5" thickBot="1">
      <c r="B39" s="2" t="s">
        <v>96</v>
      </c>
      <c r="F39" s="4"/>
      <c r="G39" s="30"/>
      <c r="H39" s="24"/>
    </row>
    <row r="40" spans="2:8" ht="13.5" thickBot="1">
      <c r="B40" s="2" t="s">
        <v>97</v>
      </c>
      <c r="F40" s="4"/>
      <c r="G40" s="30"/>
      <c r="H40" s="24"/>
    </row>
    <row r="41" spans="2:8" ht="13.5" thickBot="1">
      <c r="B41" s="2" t="s">
        <v>98</v>
      </c>
      <c r="F41" s="4"/>
      <c r="G41" s="30"/>
      <c r="H41" s="24"/>
    </row>
    <row r="42" ht="12.75">
      <c r="G42" s="16"/>
    </row>
    <row r="43" spans="1:6" s="27" customFormat="1" ht="15">
      <c r="A43" s="29"/>
      <c r="B43" s="29" t="s">
        <v>99</v>
      </c>
      <c r="C43" s="29"/>
      <c r="D43" s="29"/>
      <c r="E43" s="29"/>
      <c r="F43" s="29"/>
    </row>
    <row r="44" ht="13.5" thickBot="1">
      <c r="G44" s="17"/>
    </row>
    <row r="45" spans="2:8" ht="13.5" thickBot="1">
      <c r="B45" s="2" t="s">
        <v>100</v>
      </c>
      <c r="F45" s="4"/>
      <c r="G45" s="30"/>
      <c r="H45" s="24"/>
    </row>
    <row r="46" spans="2:8" ht="13.5" thickBot="1">
      <c r="B46" s="2" t="s">
        <v>97</v>
      </c>
      <c r="F46" s="4"/>
      <c r="G46" s="30"/>
      <c r="H46" s="24"/>
    </row>
    <row r="47" spans="2:8" ht="13.5" thickBot="1">
      <c r="B47" s="2" t="s">
        <v>98</v>
      </c>
      <c r="F47" s="4"/>
      <c r="G47" s="30"/>
      <c r="H47" s="24"/>
    </row>
    <row r="48" ht="12.75">
      <c r="G48" s="16"/>
    </row>
  </sheetData>
  <sheetProtection password="C78B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6" width="11.421875" style="2" customWidth="1"/>
    <col min="7" max="16384" width="11.421875" style="11" customWidth="1"/>
  </cols>
  <sheetData>
    <row r="1" spans="1:7" s="10" customFormat="1" ht="27.75" thickBot="1">
      <c r="A1" s="1" t="s">
        <v>101</v>
      </c>
      <c r="B1" s="1"/>
      <c r="C1" s="1"/>
      <c r="D1" s="1"/>
      <c r="E1" s="1"/>
      <c r="F1" s="1"/>
      <c r="G1" s="18" t="s">
        <v>147</v>
      </c>
    </row>
    <row r="2" spans="2:7" ht="13.5" thickBot="1">
      <c r="B2" s="2" t="s">
        <v>102</v>
      </c>
      <c r="F2" s="4"/>
      <c r="G2" s="30"/>
    </row>
    <row r="3" spans="2:8" ht="13.5" thickBot="1">
      <c r="B3" s="2" t="s">
        <v>103</v>
      </c>
      <c r="F3" s="4"/>
      <c r="G3" s="30"/>
      <c r="H3" s="24"/>
    </row>
    <row r="4" ht="13.5" thickBot="1">
      <c r="G4" s="13"/>
    </row>
    <row r="5" spans="2:8" ht="13.5" thickBot="1">
      <c r="B5" s="2" t="s">
        <v>104</v>
      </c>
      <c r="F5" s="4"/>
      <c r="G5" s="30"/>
      <c r="H5" s="24"/>
    </row>
    <row r="6" ht="13.5" thickBot="1">
      <c r="G6" s="13"/>
    </row>
    <row r="7" spans="2:8" ht="13.5" thickBot="1">
      <c r="B7" s="2" t="s">
        <v>105</v>
      </c>
      <c r="F7" s="4"/>
      <c r="G7" s="30"/>
      <c r="H7" s="24"/>
    </row>
    <row r="8" ht="13.5" thickBot="1">
      <c r="G8" s="13"/>
    </row>
    <row r="9" spans="2:8" ht="13.5" thickBot="1">
      <c r="B9" s="2" t="s">
        <v>106</v>
      </c>
      <c r="F9" s="4"/>
      <c r="G9" s="30"/>
      <c r="H9" s="24"/>
    </row>
    <row r="10" spans="2:8" ht="13.5" thickBot="1">
      <c r="B10" s="2" t="s">
        <v>107</v>
      </c>
      <c r="F10" s="4"/>
      <c r="G10" s="30"/>
      <c r="H10" s="24"/>
    </row>
    <row r="11" ht="12.75">
      <c r="G11" s="16"/>
    </row>
    <row r="12" spans="1:6" s="10" customFormat="1" ht="27">
      <c r="A12" s="1" t="s">
        <v>108</v>
      </c>
      <c r="B12" s="1"/>
      <c r="C12" s="1"/>
      <c r="D12" s="1"/>
      <c r="E12" s="1"/>
      <c r="F12" s="1"/>
    </row>
    <row r="13" ht="13.5" thickBot="1">
      <c r="G13" s="17"/>
    </row>
    <row r="14" spans="2:8" ht="13.5" thickBot="1">
      <c r="B14" s="2" t="s">
        <v>109</v>
      </c>
      <c r="F14" s="4"/>
      <c r="G14" s="30"/>
      <c r="H14" s="24"/>
    </row>
    <row r="15" spans="2:8" ht="13.5" thickBot="1">
      <c r="B15" s="2" t="s">
        <v>110</v>
      </c>
      <c r="F15" s="4"/>
      <c r="G15" s="30"/>
      <c r="H15" s="24"/>
    </row>
    <row r="16" spans="2:8" ht="13.5" thickBot="1">
      <c r="B16" s="2" t="s">
        <v>111</v>
      </c>
      <c r="F16" s="4"/>
      <c r="G16" s="30"/>
      <c r="H16" s="24"/>
    </row>
    <row r="17" spans="2:8" ht="13.5" thickBot="1">
      <c r="B17" s="2" t="s">
        <v>112</v>
      </c>
      <c r="F17" s="4"/>
      <c r="G17" s="30"/>
      <c r="H17" s="24"/>
    </row>
    <row r="18" ht="13.5" thickBot="1">
      <c r="G18" s="13"/>
    </row>
    <row r="19" spans="2:8" ht="13.5" thickBot="1">
      <c r="B19" s="2" t="s">
        <v>113</v>
      </c>
      <c r="F19" s="4"/>
      <c r="G19" s="30"/>
      <c r="H19" s="24"/>
    </row>
    <row r="20" spans="2:8" ht="13.5" thickBot="1">
      <c r="B20" s="2" t="s">
        <v>114</v>
      </c>
      <c r="F20" s="4"/>
      <c r="G20" s="30"/>
      <c r="H20" s="24"/>
    </row>
    <row r="21" ht="12.75">
      <c r="G21" s="16"/>
    </row>
    <row r="22" ht="13.5" thickBot="1">
      <c r="G22" s="17"/>
    </row>
    <row r="23" spans="2:8" ht="13.5" thickBot="1">
      <c r="B23" s="2" t="s">
        <v>115</v>
      </c>
      <c r="F23" s="4"/>
      <c r="G23" s="30"/>
      <c r="H23" s="24"/>
    </row>
    <row r="24" spans="2:8" ht="13.5" thickBot="1">
      <c r="B24" s="2" t="s">
        <v>116</v>
      </c>
      <c r="F24" s="4"/>
      <c r="G24" s="30"/>
      <c r="H24" s="24"/>
    </row>
    <row r="25" ht="12.75">
      <c r="G25" s="16"/>
    </row>
    <row r="26" spans="1:6" s="10" customFormat="1" ht="27">
      <c r="A26" s="1" t="s">
        <v>117</v>
      </c>
      <c r="B26" s="1"/>
      <c r="C26" s="1"/>
      <c r="D26" s="1"/>
      <c r="E26" s="1"/>
      <c r="F26" s="1"/>
    </row>
    <row r="28" spans="1:6" s="18" customFormat="1" ht="18">
      <c r="A28" s="8"/>
      <c r="B28" s="8" t="s">
        <v>118</v>
      </c>
      <c r="C28" s="8"/>
      <c r="D28" s="8"/>
      <c r="E28" s="8"/>
      <c r="F28" s="8"/>
    </row>
    <row r="29" ht="13.5" thickBot="1">
      <c r="G29" s="17"/>
    </row>
    <row r="30" spans="2:8" ht="13.5" thickBot="1">
      <c r="B30" s="2" t="s">
        <v>119</v>
      </c>
      <c r="F30" s="4"/>
      <c r="G30" s="30"/>
      <c r="H30" s="24"/>
    </row>
    <row r="31" spans="2:8" ht="13.5" thickBot="1">
      <c r="B31" s="2" t="s">
        <v>120</v>
      </c>
      <c r="F31" s="4"/>
      <c r="G31" s="30"/>
      <c r="H31" s="24"/>
    </row>
    <row r="32" ht="12.75">
      <c r="G32" s="16"/>
    </row>
    <row r="33" spans="1:6" s="18" customFormat="1" ht="18">
      <c r="A33" s="8"/>
      <c r="B33" s="8" t="s">
        <v>121</v>
      </c>
      <c r="C33" s="8"/>
      <c r="D33" s="8"/>
      <c r="E33" s="8"/>
      <c r="F33" s="8"/>
    </row>
    <row r="34" ht="13.5" thickBot="1">
      <c r="G34" s="17"/>
    </row>
    <row r="35" spans="2:8" ht="13.5" thickBot="1">
      <c r="B35" s="2" t="s">
        <v>119</v>
      </c>
      <c r="F35" s="4"/>
      <c r="G35" s="30"/>
      <c r="H35" s="24"/>
    </row>
    <row r="36" spans="2:8" ht="13.5" thickBot="1">
      <c r="B36" s="2" t="s">
        <v>122</v>
      </c>
      <c r="F36" s="4"/>
      <c r="G36" s="30"/>
      <c r="H36" s="24"/>
    </row>
    <row r="37" ht="12.75">
      <c r="G37" s="16"/>
    </row>
  </sheetData>
  <sheetProtection password="C78B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CANCILLER NOTARIO</dc:creator>
  <cp:keywords/>
  <dc:description/>
  <cp:lastModifiedBy>BachiAndrés</cp:lastModifiedBy>
  <cp:lastPrinted>2013-12-24T09:04:35Z</cp:lastPrinted>
  <dcterms:created xsi:type="dcterms:W3CDTF">2013-08-07T08:19:20Z</dcterms:created>
  <dcterms:modified xsi:type="dcterms:W3CDTF">2014-10-27T17:30:11Z</dcterms:modified>
  <cp:category/>
  <cp:version/>
  <cp:contentType/>
  <cp:contentStatus/>
</cp:coreProperties>
</file>